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8" yWindow="1812" windowWidth="13032" windowHeight="7680"/>
  </bookViews>
  <sheets>
    <sheet name="COMBINED" sheetId="15" r:id="rId1"/>
  </sheets>
  <definedNames>
    <definedName name="_xlnm.Print_Titles" localSheetId="0">COMBINED!$1:$1</definedName>
  </definedNames>
  <calcPr calcId="145621"/>
</workbook>
</file>

<file path=xl/calcChain.xml><?xml version="1.0" encoding="utf-8"?>
<calcChain xmlns="http://schemas.openxmlformats.org/spreadsheetml/2006/main">
  <c r="F3" i="15" l="1"/>
  <c r="F4" i="15" s="1"/>
  <c r="F5" i="15" s="1"/>
  <c r="F6" i="15" s="1"/>
  <c r="F7" i="15" s="1"/>
  <c r="F8" i="15" s="1"/>
  <c r="F11" i="15"/>
  <c r="F12" i="15" s="1"/>
  <c r="F13" i="15" s="1"/>
  <c r="F14" i="15" s="1"/>
  <c r="F15" i="15" s="1"/>
  <c r="F16" i="15" s="1"/>
  <c r="F17" i="15" s="1"/>
  <c r="F18" i="15" s="1"/>
  <c r="F19" i="15" s="1"/>
  <c r="F22" i="15"/>
  <c r="F24" i="15"/>
  <c r="F25" i="15" s="1"/>
  <c r="F26" i="15" s="1"/>
  <c r="F27" i="15" s="1"/>
  <c r="F28" i="15" s="1"/>
  <c r="F29" i="15" s="1"/>
  <c r="F30" i="15" s="1"/>
  <c r="F31" i="15" s="1"/>
  <c r="F32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F45" i="15" s="1"/>
  <c r="F46" i="15" s="1"/>
  <c r="F47" i="15" s="1"/>
  <c r="F48" i="15" s="1"/>
  <c r="F49" i="15" s="1"/>
  <c r="F50" i="15" s="1"/>
  <c r="F51" i="15" s="1"/>
  <c r="F52" i="15" s="1"/>
  <c r="F53" i="15" s="1"/>
  <c r="F54" i="15" s="1"/>
  <c r="F55" i="15" s="1"/>
  <c r="F56" i="15" s="1"/>
  <c r="F57" i="15" s="1"/>
  <c r="F58" i="15" s="1"/>
  <c r="F59" i="15" s="1"/>
  <c r="F60" i="15" s="1"/>
  <c r="F61" i="15" s="1"/>
  <c r="F62" i="15" s="1"/>
  <c r="F63" i="15" s="1"/>
  <c r="F64" i="15" s="1"/>
  <c r="F65" i="15" s="1"/>
  <c r="F66" i="15" s="1"/>
  <c r="F69" i="15"/>
  <c r="F70" i="15" s="1"/>
  <c r="F71" i="15" s="1"/>
  <c r="F72" i="15" s="1"/>
  <c r="F73" i="15" s="1"/>
  <c r="F74" i="15" s="1"/>
  <c r="F75" i="15" s="1"/>
  <c r="G10" i="15" l="1"/>
  <c r="G11" i="15" s="1"/>
  <c r="G12" i="15" s="1"/>
  <c r="G13" i="15" s="1"/>
  <c r="G14" i="15" s="1"/>
  <c r="G15" i="15" s="1"/>
  <c r="G16" i="15" s="1"/>
  <c r="G17" i="15" s="1"/>
  <c r="G18" i="15" s="1"/>
  <c r="G19" i="15" s="1"/>
  <c r="G68" i="15"/>
  <c r="G69" i="15" s="1"/>
  <c r="G70" i="15" s="1"/>
  <c r="G71" i="15" s="1"/>
  <c r="G72" i="15" s="1"/>
  <c r="G73" i="15" s="1"/>
  <c r="G74" i="15" s="1"/>
  <c r="G75" i="15" s="1"/>
  <c r="G21" i="15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2" i="15"/>
  <c r="G3" i="15" s="1"/>
  <c r="G4" i="15" s="1"/>
  <c r="G5" i="15" s="1"/>
  <c r="G6" i="15" s="1"/>
  <c r="G7" i="15" s="1"/>
  <c r="G8" i="15" s="1"/>
</calcChain>
</file>

<file path=xl/sharedStrings.xml><?xml version="1.0" encoding="utf-8"?>
<sst xmlns="http://schemas.openxmlformats.org/spreadsheetml/2006/main" count="208" uniqueCount="125">
  <si>
    <t>TYPE</t>
  </si>
  <si>
    <t>SIZE</t>
  </si>
  <si>
    <t>NOTES</t>
  </si>
  <si>
    <t>HP ID</t>
  </si>
  <si>
    <t>X</t>
  </si>
  <si>
    <t>FILE-DATE</t>
  </si>
  <si>
    <t>HP NAME</t>
  </si>
  <si>
    <t>SUBMIT-CONTR-ID</t>
  </si>
  <si>
    <t>SUBMIT-CONTR-NAME</t>
  </si>
  <si>
    <t>ADJU-STA</t>
  </si>
  <si>
    <t>REC-IND</t>
  </si>
  <si>
    <t>C=CLAIMS   E=ENCOUNTER</t>
  </si>
  <si>
    <t>FORM TYPE</t>
  </si>
  <si>
    <t>VALUES A I O L D P</t>
  </si>
  <si>
    <t>BILL-TYPE</t>
  </si>
  <si>
    <t>UB'S ONLY</t>
  </si>
  <si>
    <t>ADMIT-DATE</t>
  </si>
  <si>
    <t>FORM TYPE I AND L ONLY</t>
  </si>
  <si>
    <t>DISP-DATE</t>
  </si>
  <si>
    <t>SRV-BEG-DATE</t>
  </si>
  <si>
    <t>SRV-END-DATE</t>
  </si>
  <si>
    <t>PHARMACY ONLY</t>
  </si>
  <si>
    <t>RCP-AHCCCS-ID</t>
  </si>
  <si>
    <t>SRV-PRV-AHCCCS-ID</t>
  </si>
  <si>
    <t>SRV-PRV-NAME</t>
  </si>
  <si>
    <t>SRV-PRV-NPI</t>
  </si>
  <si>
    <t>BILL-PRV-TAX-ID</t>
  </si>
  <si>
    <t>CRN</t>
  </si>
  <si>
    <t>CLM-NO</t>
  </si>
  <si>
    <t>LN-NO</t>
  </si>
  <si>
    <t xml:space="preserve"> </t>
  </si>
  <si>
    <t>PRIOR-CRN</t>
  </si>
  <si>
    <t>COV-DAYS</t>
  </si>
  <si>
    <t>ADMIT-DIAG</t>
  </si>
  <si>
    <t>IP ONLY FORMS I L</t>
  </si>
  <si>
    <t>OTH-DIAG1</t>
  </si>
  <si>
    <t>OTH-DIAG2</t>
  </si>
  <si>
    <t>OTH-DIAG3</t>
  </si>
  <si>
    <t>OTH-DIAG4</t>
  </si>
  <si>
    <t>OTH-DIAG5</t>
  </si>
  <si>
    <t>OTH-DIAG6</t>
  </si>
  <si>
    <t>OTH-DIAG7</t>
  </si>
  <si>
    <t>OTH-DIAG8</t>
  </si>
  <si>
    <t>OTH-DIAG9</t>
  </si>
  <si>
    <t>OTH-DIAG10</t>
  </si>
  <si>
    <t>OTH-DIAG11</t>
  </si>
  <si>
    <t>OTH-DIAG12</t>
  </si>
  <si>
    <t>HCPCS</t>
  </si>
  <si>
    <t>PROF ONLY FORM A</t>
  </si>
  <si>
    <t>MOD1</t>
  </si>
  <si>
    <t>MOD2</t>
  </si>
  <si>
    <t>MOD3</t>
  </si>
  <si>
    <t>MOD4</t>
  </si>
  <si>
    <t>PLC-OF-SRV</t>
  </si>
  <si>
    <t>NDC-CD</t>
  </si>
  <si>
    <t>QTY</t>
  </si>
  <si>
    <t>SRV-UNITS-DAYS</t>
  </si>
  <si>
    <t>PRSC-PRV-ID</t>
  </si>
  <si>
    <t>RCVD-CONTR-ID</t>
  </si>
  <si>
    <t>RCVD-CONTR-NAME</t>
  </si>
  <si>
    <t>VALUES 31 A, 32 V ORIG, 33 RPL ORIG 43 DEN PLAN</t>
  </si>
  <si>
    <t>FILLER</t>
  </si>
  <si>
    <t>HEADER-REC</t>
  </si>
  <si>
    <t xml:space="preserve">FILLER </t>
  </si>
  <si>
    <t>VALUE R01</t>
  </si>
  <si>
    <t>VALUE H01</t>
  </si>
  <si>
    <t>VALUE SPACES</t>
  </si>
  <si>
    <t>DETAIL-REC</t>
  </si>
  <si>
    <t>TRAILER-REC</t>
  </si>
  <si>
    <t>VALUE T01</t>
  </si>
  <si>
    <t>TOTAL RECORDS</t>
  </si>
  <si>
    <t>VALUE D01 THRU D99 - 1 REC PER CLAIM / ENCOUNTER LINE</t>
  </si>
  <si>
    <t>RECIPIENT-RECORD</t>
  </si>
  <si>
    <t>TOTAL HEADER</t>
  </si>
  <si>
    <t>TOTAL RECIPIENT</t>
  </si>
  <si>
    <t>TOTAL TRAILER</t>
  </si>
  <si>
    <t>TOTAL FOR FILE</t>
  </si>
  <si>
    <t>MAX 1</t>
  </si>
  <si>
    <t>DEPENDS ON INPUT FILE</t>
  </si>
  <si>
    <t>PER CLAIM 01 THRU 99</t>
  </si>
  <si>
    <t>Submitting Contractor ID</t>
  </si>
  <si>
    <t>Submitting Contractor Name</t>
  </si>
  <si>
    <t>Receiving Contractor ID</t>
  </si>
  <si>
    <t>Receiving Contractor Name</t>
  </si>
  <si>
    <t>Recipient AHCCCS ID</t>
  </si>
  <si>
    <t>Claim or Encounter Indicator</t>
  </si>
  <si>
    <t xml:space="preserve">Adjudication Status </t>
  </si>
  <si>
    <t>Service Begin Date</t>
  </si>
  <si>
    <t>Service End Date</t>
  </si>
  <si>
    <t>Place of Service</t>
  </si>
  <si>
    <t>Service Provider AHCCCS ID</t>
  </si>
  <si>
    <t>BILLING PROVIDER TAX ID (As reported on the Encoutner)</t>
  </si>
  <si>
    <t>Prescribing Provider ID</t>
  </si>
  <si>
    <t>Modifier 1</t>
  </si>
  <si>
    <t>Modifier 2</t>
  </si>
  <si>
    <t>Modifier 3</t>
  </si>
  <si>
    <t>Modifier 4</t>
  </si>
  <si>
    <t xml:space="preserve">HP ID </t>
  </si>
  <si>
    <t xml:space="preserve">HP NAME </t>
  </si>
  <si>
    <t>FROM</t>
  </si>
  <si>
    <t>THRU</t>
  </si>
  <si>
    <t>Recipient Last Name</t>
  </si>
  <si>
    <t>Recipient First Name</t>
  </si>
  <si>
    <t>Recipient MI</t>
  </si>
  <si>
    <t>RCP-MI</t>
  </si>
  <si>
    <t>RCP-FIRST-NAME</t>
  </si>
  <si>
    <t>RCP-LAST-NAME</t>
  </si>
  <si>
    <t>Middle Initial</t>
  </si>
  <si>
    <t>Service Units</t>
  </si>
  <si>
    <t>TOTAL CLAIM/ENC</t>
  </si>
  <si>
    <t>FIELD NAME</t>
  </si>
  <si>
    <t>CLM-HP-ID</t>
  </si>
  <si>
    <t>**ADDED</t>
  </si>
  <si>
    <t>CLM-HP-NAME</t>
  </si>
  <si>
    <t>CLM-HP-BEG-DATE</t>
  </si>
  <si>
    <t>**ADDED   FORMAT   CCYYMMDD</t>
  </si>
  <si>
    <t>CLM-HP-END-DATE</t>
  </si>
  <si>
    <t>CURR-HP-ID</t>
  </si>
  <si>
    <t>CURR-HP-NAME</t>
  </si>
  <si>
    <t>CURR-HP-BEG-DATE</t>
  </si>
  <si>
    <t>CURR-HP-END-DATE</t>
  </si>
  <si>
    <t>FORMAT CCYYMMDD</t>
  </si>
  <si>
    <t>N</t>
  </si>
  <si>
    <t>PHARMACY ONLY - FORMAT   CCYYMMDD</t>
  </si>
  <si>
    <t>FILE DATE - FORMAT  CCYYMMDD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</si>
</sst>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0" fillId="2" borderId="5" xfId="0" applyFill="1" applyBorder="1"/>
    <xf numFmtId="0" fontId="0" fillId="0" borderId="5" xfId="0" applyBorder="1"/>
    <xf numFmtId="0" fontId="3" fillId="0" borderId="7" xfId="0" applyFont="1" applyBorder="1" applyAlignment="1">
      <alignment wrapText="1"/>
    </xf>
    <xf numFmtId="0" fontId="0" fillId="0" borderId="0" xfId="0" applyBorder="1"/>
    <xf numFmtId="0" fontId="3" fillId="0" borderId="9" xfId="0" applyFont="1" applyBorder="1" applyAlignment="1">
      <alignment wrapText="1"/>
    </xf>
    <xf numFmtId="0" fontId="0" fillId="0" borderId="10" xfId="0" applyBorder="1"/>
    <xf numFmtId="0" fontId="0" fillId="2" borderId="0" xfId="0" applyFill="1" applyBorder="1"/>
    <xf numFmtId="0" fontId="0" fillId="0" borderId="0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12" xfId="0" applyFont="1" applyBorder="1" applyAlignment="1">
      <alignment wrapText="1"/>
    </xf>
    <xf numFmtId="0" fontId="0" fillId="2" borderId="13" xfId="0" applyFill="1" applyBorder="1"/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wrapText="1"/>
    </xf>
    <xf numFmtId="0" fontId="0" fillId="0" borderId="14" xfId="0" applyBorder="1" applyAlignment="1">
      <alignment vertical="top" wrapText="1"/>
    </xf>
    <xf numFmtId="0" fontId="3" fillId="0" borderId="15" xfId="0" applyFont="1" applyBorder="1" applyAlignment="1">
      <alignment wrapText="1"/>
    </xf>
    <xf numFmtId="0" fontId="0" fillId="0" borderId="16" xfId="0" applyBorder="1" applyAlignment="1">
      <alignment vertical="top" wrapText="1"/>
    </xf>
    <xf numFmtId="0" fontId="3" fillId="3" borderId="15" xfId="0" applyFont="1" applyFill="1" applyBorder="1" applyAlignment="1">
      <alignment wrapText="1"/>
    </xf>
    <xf numFmtId="0" fontId="0" fillId="0" borderId="16" xfId="0" applyBorder="1"/>
    <xf numFmtId="0" fontId="3" fillId="0" borderId="17" xfId="0" applyFont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3" fillId="0" borderId="20" xfId="0" applyFont="1" applyBorder="1" applyAlignment="1">
      <alignment wrapText="1"/>
    </xf>
    <xf numFmtId="0" fontId="0" fillId="2" borderId="21" xfId="0" applyFill="1" applyBorder="1"/>
    <xf numFmtId="0" fontId="0" fillId="0" borderId="21" xfId="0" applyBorder="1" applyAlignment="1">
      <alignment horizontal="center"/>
    </xf>
    <xf numFmtId="0" fontId="0" fillId="0" borderId="21" xfId="0" applyBorder="1"/>
    <xf numFmtId="0" fontId="0" fillId="0" borderId="21" xfId="0" applyBorder="1" applyAlignment="1">
      <alignment wrapText="1"/>
    </xf>
    <xf numFmtId="0" fontId="0" fillId="0" borderId="22" xfId="0" applyBorder="1" applyAlignment="1">
      <alignment vertical="top" wrapText="1"/>
    </xf>
    <xf numFmtId="0" fontId="3" fillId="0" borderId="23" xfId="0" applyFont="1" applyBorder="1" applyAlignment="1">
      <alignment wrapText="1"/>
    </xf>
    <xf numFmtId="0" fontId="3" fillId="3" borderId="23" xfId="0" applyFont="1" applyFill="1" applyBorder="1" applyAlignment="1">
      <alignment wrapText="1"/>
    </xf>
    <xf numFmtId="0" fontId="0" fillId="0" borderId="24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24" xfId="0" applyFill="1" applyBorder="1" applyAlignment="1">
      <alignment vertical="top" wrapText="1"/>
    </xf>
    <xf numFmtId="0" fontId="2" fillId="0" borderId="2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/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tabSelected="1" topLeftCell="B1" zoomScaleNormal="100" workbookViewId="0">
      <selection activeCell="B5" sqref="B5"/>
    </sheetView>
  </sheetViews>
  <sheetFormatPr defaultRowHeight="15.6" x14ac:dyDescent="0.3"/>
  <cols>
    <col min="1" max="1" width="21.1796875" style="1" customWidth="1"/>
    <col min="2" max="2" width="20" bestFit="1" customWidth="1"/>
    <col min="3" max="3" width="5.453125" style="16" bestFit="1" customWidth="1"/>
    <col min="4" max="4" width="4.81640625" bestFit="1" customWidth="1"/>
    <col min="5" max="5" width="3.453125" customWidth="1"/>
    <col min="6" max="6" width="6.1796875" style="12" customWidth="1"/>
    <col min="7" max="7" width="6.08984375" bestFit="1" customWidth="1"/>
    <col min="8" max="8" width="4.08984375" customWidth="1"/>
    <col min="9" max="9" width="53.81640625" style="20" bestFit="1" customWidth="1"/>
  </cols>
  <sheetData>
    <row r="1" spans="1:9" s="54" customFormat="1" ht="16.2" thickBot="1" x14ac:dyDescent="0.35">
      <c r="A1" s="48"/>
      <c r="B1" s="49" t="s">
        <v>110</v>
      </c>
      <c r="C1" s="50" t="s">
        <v>0</v>
      </c>
      <c r="D1" s="49" t="s">
        <v>1</v>
      </c>
      <c r="E1" s="51"/>
      <c r="F1" s="52" t="s">
        <v>99</v>
      </c>
      <c r="G1" s="51" t="s">
        <v>100</v>
      </c>
      <c r="H1" s="51"/>
      <c r="I1" s="53" t="s">
        <v>2</v>
      </c>
    </row>
    <row r="2" spans="1:9" x14ac:dyDescent="0.3">
      <c r="A2" s="5"/>
      <c r="B2" s="9" t="s">
        <v>62</v>
      </c>
      <c r="C2" s="14" t="s">
        <v>4</v>
      </c>
      <c r="D2" s="6">
        <v>3</v>
      </c>
      <c r="E2" s="6"/>
      <c r="F2" s="10">
        <v>1</v>
      </c>
      <c r="G2" s="6">
        <f>D2</f>
        <v>3</v>
      </c>
      <c r="H2" s="6"/>
      <c r="I2" s="18" t="s">
        <v>65</v>
      </c>
    </row>
    <row r="3" spans="1:9" x14ac:dyDescent="0.3">
      <c r="A3" s="5"/>
      <c r="B3" s="6" t="s">
        <v>5</v>
      </c>
      <c r="C3" s="14" t="s">
        <v>4</v>
      </c>
      <c r="D3" s="6">
        <v>8</v>
      </c>
      <c r="E3" s="6"/>
      <c r="F3" s="10">
        <f t="shared" ref="F3:F8" si="0">(F2+D2)</f>
        <v>4</v>
      </c>
      <c r="G3" s="6">
        <f t="shared" ref="G3:G8" si="1">(G2+D3)</f>
        <v>11</v>
      </c>
      <c r="H3" s="6"/>
      <c r="I3" s="18" t="s">
        <v>121</v>
      </c>
    </row>
    <row r="4" spans="1:9" x14ac:dyDescent="0.3">
      <c r="A4" s="5" t="s">
        <v>80</v>
      </c>
      <c r="B4" s="6" t="s">
        <v>7</v>
      </c>
      <c r="C4" s="14" t="s">
        <v>4</v>
      </c>
      <c r="D4" s="6">
        <v>6</v>
      </c>
      <c r="E4" s="6"/>
      <c r="F4" s="10">
        <f t="shared" si="0"/>
        <v>12</v>
      </c>
      <c r="G4" s="6">
        <f t="shared" si="1"/>
        <v>17</v>
      </c>
      <c r="H4" s="6"/>
      <c r="I4" s="18" t="s">
        <v>97</v>
      </c>
    </row>
    <row r="5" spans="1:9" ht="31.2" x14ac:dyDescent="0.3">
      <c r="A5" s="5" t="s">
        <v>81</v>
      </c>
      <c r="B5" s="6" t="s">
        <v>8</v>
      </c>
      <c r="C5" s="14" t="s">
        <v>4</v>
      </c>
      <c r="D5" s="6">
        <v>20</v>
      </c>
      <c r="E5" s="6"/>
      <c r="F5" s="10">
        <f t="shared" si="0"/>
        <v>18</v>
      </c>
      <c r="G5" s="6">
        <f t="shared" si="1"/>
        <v>37</v>
      </c>
      <c r="H5" s="6"/>
      <c r="I5" s="18" t="s">
        <v>98</v>
      </c>
    </row>
    <row r="6" spans="1:9" x14ac:dyDescent="0.3">
      <c r="A6" s="5" t="s">
        <v>82</v>
      </c>
      <c r="B6" s="6" t="s">
        <v>58</v>
      </c>
      <c r="C6" s="14" t="s">
        <v>4</v>
      </c>
      <c r="D6" s="6">
        <v>6</v>
      </c>
      <c r="E6" s="6"/>
      <c r="F6" s="10">
        <f t="shared" si="0"/>
        <v>38</v>
      </c>
      <c r="G6" s="6">
        <f t="shared" si="1"/>
        <v>43</v>
      </c>
      <c r="H6" s="6"/>
      <c r="I6" s="18" t="s">
        <v>3</v>
      </c>
    </row>
    <row r="7" spans="1:9" ht="31.2" x14ac:dyDescent="0.3">
      <c r="A7" s="5" t="s">
        <v>83</v>
      </c>
      <c r="B7" s="6" t="s">
        <v>59</v>
      </c>
      <c r="C7" s="14" t="s">
        <v>4</v>
      </c>
      <c r="D7" s="6">
        <v>20</v>
      </c>
      <c r="E7" s="6"/>
      <c r="F7" s="10">
        <f t="shared" si="0"/>
        <v>44</v>
      </c>
      <c r="G7" s="6">
        <f t="shared" si="1"/>
        <v>63</v>
      </c>
      <c r="H7" s="6"/>
      <c r="I7" s="18" t="s">
        <v>6</v>
      </c>
    </row>
    <row r="8" spans="1:9" ht="16.2" thickBot="1" x14ac:dyDescent="0.35">
      <c r="A8" s="7"/>
      <c r="B8" s="8" t="s">
        <v>63</v>
      </c>
      <c r="C8" s="15" t="s">
        <v>4</v>
      </c>
      <c r="D8" s="8">
        <v>337</v>
      </c>
      <c r="E8" s="8"/>
      <c r="F8" s="11">
        <f t="shared" si="0"/>
        <v>64</v>
      </c>
      <c r="G8" s="8">
        <f t="shared" si="1"/>
        <v>400</v>
      </c>
      <c r="H8" s="8"/>
      <c r="I8" s="19" t="s">
        <v>66</v>
      </c>
    </row>
    <row r="9" spans="1:9" ht="16.2" thickBot="1" x14ac:dyDescent="0.35"/>
    <row r="10" spans="1:9" ht="16.2" thickTop="1" x14ac:dyDescent="0.3">
      <c r="A10" s="35"/>
      <c r="B10" s="36" t="s">
        <v>72</v>
      </c>
      <c r="C10" s="37" t="s">
        <v>4</v>
      </c>
      <c r="D10" s="38">
        <v>3</v>
      </c>
      <c r="E10" s="38"/>
      <c r="F10" s="39">
        <v>1</v>
      </c>
      <c r="G10" s="38">
        <f>D10</f>
        <v>3</v>
      </c>
      <c r="H10" s="38"/>
      <c r="I10" s="40" t="s">
        <v>64</v>
      </c>
    </row>
    <row r="11" spans="1:9" x14ac:dyDescent="0.3">
      <c r="A11" s="41" t="s">
        <v>84</v>
      </c>
      <c r="B11" s="44" t="s">
        <v>22</v>
      </c>
      <c r="C11" s="45" t="s">
        <v>4</v>
      </c>
      <c r="D11" s="44">
        <v>9</v>
      </c>
      <c r="E11" s="44"/>
      <c r="F11" s="46">
        <f t="shared" ref="F11" si="2">(F10+D10)</f>
        <v>4</v>
      </c>
      <c r="G11" s="44">
        <f>(G10+D11)</f>
        <v>12</v>
      </c>
      <c r="H11" s="44"/>
      <c r="I11" s="47"/>
    </row>
    <row r="12" spans="1:9" x14ac:dyDescent="0.3">
      <c r="A12" s="41" t="s">
        <v>101</v>
      </c>
      <c r="B12" s="44" t="s">
        <v>106</v>
      </c>
      <c r="C12" s="45" t="s">
        <v>4</v>
      </c>
      <c r="D12" s="44">
        <v>20</v>
      </c>
      <c r="E12" s="44"/>
      <c r="F12" s="46">
        <f>(F11+D11)</f>
        <v>13</v>
      </c>
      <c r="G12" s="44">
        <f>(G11+D12)</f>
        <v>32</v>
      </c>
      <c r="H12" s="44"/>
      <c r="I12" s="47"/>
    </row>
    <row r="13" spans="1:9" x14ac:dyDescent="0.3">
      <c r="A13" s="42" t="s">
        <v>102</v>
      </c>
      <c r="B13" s="44" t="s">
        <v>105</v>
      </c>
      <c r="C13" s="45" t="s">
        <v>4</v>
      </c>
      <c r="D13" s="44">
        <v>20</v>
      </c>
      <c r="E13" s="44"/>
      <c r="F13" s="46">
        <f t="shared" ref="F13" si="3">(F12+D12)</f>
        <v>33</v>
      </c>
      <c r="G13" s="44">
        <f>(G12+D13)</f>
        <v>52</v>
      </c>
      <c r="H13" s="44"/>
      <c r="I13" s="47"/>
    </row>
    <row r="14" spans="1:9" x14ac:dyDescent="0.3">
      <c r="A14" s="42" t="s">
        <v>103</v>
      </c>
      <c r="B14" s="44" t="s">
        <v>104</v>
      </c>
      <c r="C14" s="45" t="s">
        <v>4</v>
      </c>
      <c r="D14" s="44">
        <v>1</v>
      </c>
      <c r="E14" s="44"/>
      <c r="F14" s="46">
        <f>(F13+D13)</f>
        <v>53</v>
      </c>
      <c r="G14" s="44">
        <f>(G13+D14)</f>
        <v>53</v>
      </c>
      <c r="H14" s="44"/>
      <c r="I14" s="47" t="s">
        <v>107</v>
      </c>
    </row>
    <row r="15" spans="1:9" x14ac:dyDescent="0.3">
      <c r="A15" s="42"/>
      <c r="B15" s="6" t="s">
        <v>117</v>
      </c>
      <c r="C15" s="6" t="s">
        <v>4</v>
      </c>
      <c r="D15" s="6">
        <v>6</v>
      </c>
      <c r="E15" s="6"/>
      <c r="F15" s="6">
        <f t="shared" ref="F15:F19" si="4">(F14+D14)</f>
        <v>54</v>
      </c>
      <c r="G15" s="6">
        <f t="shared" ref="G15:G19" si="5">(G14+D15)</f>
        <v>59</v>
      </c>
      <c r="H15" s="6"/>
      <c r="I15" s="43" t="s">
        <v>112</v>
      </c>
    </row>
    <row r="16" spans="1:9" x14ac:dyDescent="0.3">
      <c r="A16" s="42"/>
      <c r="B16" s="6" t="s">
        <v>118</v>
      </c>
      <c r="C16" s="6" t="s">
        <v>4</v>
      </c>
      <c r="D16" s="6">
        <v>25</v>
      </c>
      <c r="E16" s="6"/>
      <c r="F16" s="6">
        <f t="shared" si="4"/>
        <v>60</v>
      </c>
      <c r="G16" s="6">
        <f t="shared" si="5"/>
        <v>84</v>
      </c>
      <c r="H16" s="6"/>
      <c r="I16" s="43" t="s">
        <v>112</v>
      </c>
    </row>
    <row r="17" spans="1:9" x14ac:dyDescent="0.3">
      <c r="A17" s="42"/>
      <c r="B17" s="6" t="s">
        <v>119</v>
      </c>
      <c r="C17" s="6" t="s">
        <v>4</v>
      </c>
      <c r="D17" s="6">
        <v>8</v>
      </c>
      <c r="E17" s="6"/>
      <c r="F17" s="6">
        <f t="shared" si="4"/>
        <v>85</v>
      </c>
      <c r="G17" s="6">
        <f t="shared" si="5"/>
        <v>92</v>
      </c>
      <c r="H17" s="6"/>
      <c r="I17" s="43" t="s">
        <v>115</v>
      </c>
    </row>
    <row r="18" spans="1:9" x14ac:dyDescent="0.3">
      <c r="A18" s="42"/>
      <c r="B18" s="6" t="s">
        <v>120</v>
      </c>
      <c r="C18" s="6" t="s">
        <v>4</v>
      </c>
      <c r="D18" s="6">
        <v>8</v>
      </c>
      <c r="E18" s="6"/>
      <c r="F18" s="6">
        <f t="shared" si="4"/>
        <v>93</v>
      </c>
      <c r="G18" s="6">
        <f t="shared" si="5"/>
        <v>100</v>
      </c>
      <c r="H18" s="6"/>
      <c r="I18" s="43" t="s">
        <v>115</v>
      </c>
    </row>
    <row r="19" spans="1:9" x14ac:dyDescent="0.3">
      <c r="A19" s="42"/>
      <c r="B19" s="6" t="s">
        <v>61</v>
      </c>
      <c r="C19" s="6" t="s">
        <v>4</v>
      </c>
      <c r="D19" s="6">
        <v>300</v>
      </c>
      <c r="E19" s="6"/>
      <c r="F19" s="6">
        <f t="shared" si="4"/>
        <v>101</v>
      </c>
      <c r="G19" s="6">
        <f t="shared" si="5"/>
        <v>400</v>
      </c>
      <c r="H19" s="6"/>
      <c r="I19" s="43"/>
    </row>
    <row r="20" spans="1:9" x14ac:dyDescent="0.3">
      <c r="F20" s="12" t="s">
        <v>30</v>
      </c>
      <c r="G20" t="s">
        <v>30</v>
      </c>
    </row>
    <row r="21" spans="1:9" ht="30" x14ac:dyDescent="0.3">
      <c r="A21" s="22"/>
      <c r="B21" s="23" t="s">
        <v>67</v>
      </c>
      <c r="C21" s="24" t="s">
        <v>4</v>
      </c>
      <c r="D21" s="25">
        <v>3</v>
      </c>
      <c r="E21" s="25"/>
      <c r="F21" s="26">
        <v>1</v>
      </c>
      <c r="G21" s="25">
        <f>D21</f>
        <v>3</v>
      </c>
      <c r="H21" s="25"/>
      <c r="I21" s="27" t="s">
        <v>71</v>
      </c>
    </row>
    <row r="22" spans="1:9" x14ac:dyDescent="0.3">
      <c r="A22" s="28" t="s">
        <v>84</v>
      </c>
      <c r="B22" s="6" t="s">
        <v>22</v>
      </c>
      <c r="C22" s="14" t="s">
        <v>4</v>
      </c>
      <c r="D22" s="6">
        <v>9</v>
      </c>
      <c r="E22" s="6"/>
      <c r="F22" s="10">
        <f>(F21+D21)</f>
        <v>4</v>
      </c>
      <c r="G22" s="6">
        <f t="shared" ref="G22:G33" si="6">(G21+D22)</f>
        <v>12</v>
      </c>
      <c r="H22" s="6"/>
      <c r="I22" s="29"/>
    </row>
    <row r="23" spans="1:9" ht="31.2" x14ac:dyDescent="0.3">
      <c r="A23" s="28" t="s">
        <v>85</v>
      </c>
      <c r="B23" s="6" t="s">
        <v>10</v>
      </c>
      <c r="C23" s="14" t="s">
        <v>4</v>
      </c>
      <c r="D23" s="6">
        <v>1</v>
      </c>
      <c r="E23" s="6"/>
      <c r="F23" s="10">
        <v>13</v>
      </c>
      <c r="G23" s="6">
        <f t="shared" si="6"/>
        <v>13</v>
      </c>
      <c r="H23" s="6"/>
      <c r="I23" s="29" t="s">
        <v>11</v>
      </c>
    </row>
    <row r="24" spans="1:9" x14ac:dyDescent="0.3">
      <c r="A24" s="28" t="s">
        <v>27</v>
      </c>
      <c r="B24" s="6" t="s">
        <v>28</v>
      </c>
      <c r="C24" s="14" t="s">
        <v>4</v>
      </c>
      <c r="D24" s="6">
        <v>12</v>
      </c>
      <c r="E24" s="6"/>
      <c r="F24" s="10">
        <f>(F23+D23)</f>
        <v>14</v>
      </c>
      <c r="G24" s="6">
        <f t="shared" si="6"/>
        <v>25</v>
      </c>
      <c r="H24" s="6"/>
      <c r="I24" s="29"/>
    </row>
    <row r="25" spans="1:9" x14ac:dyDescent="0.3">
      <c r="A25" s="28"/>
      <c r="B25" s="6" t="s">
        <v>29</v>
      </c>
      <c r="C25" s="14" t="s">
        <v>4</v>
      </c>
      <c r="D25" s="6">
        <v>2</v>
      </c>
      <c r="E25" s="6"/>
      <c r="F25" s="10">
        <f>(F24+D24)</f>
        <v>26</v>
      </c>
      <c r="G25" s="6">
        <f t="shared" si="6"/>
        <v>27</v>
      </c>
      <c r="H25" s="6"/>
      <c r="I25" s="29"/>
    </row>
    <row r="26" spans="1:9" x14ac:dyDescent="0.3">
      <c r="A26" s="28"/>
      <c r="B26" s="6" t="s">
        <v>31</v>
      </c>
      <c r="C26" s="14" t="s">
        <v>4</v>
      </c>
      <c r="D26" s="6">
        <v>14</v>
      </c>
      <c r="E26" s="6"/>
      <c r="F26" s="10">
        <f t="shared" ref="F26:F60" si="7">(F25+D25)</f>
        <v>28</v>
      </c>
      <c r="G26" s="6">
        <f t="shared" si="6"/>
        <v>41</v>
      </c>
      <c r="H26" s="6"/>
      <c r="I26" s="29"/>
    </row>
    <row r="27" spans="1:9" x14ac:dyDescent="0.3">
      <c r="A27" s="28"/>
      <c r="B27" s="6" t="s">
        <v>12</v>
      </c>
      <c r="C27" s="14" t="s">
        <v>4</v>
      </c>
      <c r="D27" s="6">
        <v>1</v>
      </c>
      <c r="E27" s="6"/>
      <c r="F27" s="10">
        <f t="shared" si="7"/>
        <v>42</v>
      </c>
      <c r="G27" s="6">
        <f t="shared" si="6"/>
        <v>42</v>
      </c>
      <c r="H27" s="6"/>
      <c r="I27" s="29" t="s">
        <v>13</v>
      </c>
    </row>
    <row r="28" spans="1:9" x14ac:dyDescent="0.3">
      <c r="A28" s="28"/>
      <c r="B28" s="6" t="s">
        <v>14</v>
      </c>
      <c r="C28" s="14" t="s">
        <v>4</v>
      </c>
      <c r="D28" s="6">
        <v>4</v>
      </c>
      <c r="E28" s="6"/>
      <c r="F28" s="10">
        <f t="shared" si="7"/>
        <v>43</v>
      </c>
      <c r="G28" s="6">
        <f t="shared" si="6"/>
        <v>46</v>
      </c>
      <c r="H28" s="6"/>
      <c r="I28" s="29" t="s">
        <v>15</v>
      </c>
    </row>
    <row r="29" spans="1:9" x14ac:dyDescent="0.3">
      <c r="A29" s="28" t="s">
        <v>86</v>
      </c>
      <c r="B29" s="6" t="s">
        <v>9</v>
      </c>
      <c r="C29" s="14" t="s">
        <v>4</v>
      </c>
      <c r="D29" s="6">
        <v>2</v>
      </c>
      <c r="E29" s="6"/>
      <c r="F29" s="10">
        <f t="shared" si="7"/>
        <v>47</v>
      </c>
      <c r="G29" s="6">
        <f t="shared" si="6"/>
        <v>48</v>
      </c>
      <c r="H29" s="6"/>
      <c r="I29" s="29" t="s">
        <v>60</v>
      </c>
    </row>
    <row r="30" spans="1:9" x14ac:dyDescent="0.3">
      <c r="A30" s="28"/>
      <c r="B30" s="6" t="s">
        <v>16</v>
      </c>
      <c r="C30" s="14" t="s">
        <v>4</v>
      </c>
      <c r="D30" s="6">
        <v>8</v>
      </c>
      <c r="E30" s="6"/>
      <c r="F30" s="10">
        <f t="shared" si="7"/>
        <v>49</v>
      </c>
      <c r="G30" s="6">
        <f t="shared" si="6"/>
        <v>56</v>
      </c>
      <c r="H30" s="6"/>
      <c r="I30" s="29" t="s">
        <v>17</v>
      </c>
    </row>
    <row r="31" spans="1:9" x14ac:dyDescent="0.3">
      <c r="A31" s="28" t="s">
        <v>87</v>
      </c>
      <c r="B31" s="6" t="s">
        <v>19</v>
      </c>
      <c r="C31" s="14" t="s">
        <v>4</v>
      </c>
      <c r="D31" s="6">
        <v>8</v>
      </c>
      <c r="E31" s="6"/>
      <c r="F31" s="10">
        <f t="shared" si="7"/>
        <v>57</v>
      </c>
      <c r="G31" s="6">
        <f t="shared" si="6"/>
        <v>64</v>
      </c>
      <c r="H31" s="6"/>
      <c r="I31" s="29"/>
    </row>
    <row r="32" spans="1:9" x14ac:dyDescent="0.3">
      <c r="A32" s="28" t="s">
        <v>88</v>
      </c>
      <c r="B32" s="6" t="s">
        <v>20</v>
      </c>
      <c r="C32" s="14" t="s">
        <v>4</v>
      </c>
      <c r="D32" s="6">
        <v>8</v>
      </c>
      <c r="E32" s="6"/>
      <c r="F32" s="10">
        <f t="shared" si="7"/>
        <v>65</v>
      </c>
      <c r="G32" s="6">
        <f t="shared" si="6"/>
        <v>72</v>
      </c>
      <c r="H32" s="6"/>
      <c r="I32" s="29"/>
    </row>
    <row r="33" spans="1:9" x14ac:dyDescent="0.3">
      <c r="A33" s="30" t="s">
        <v>108</v>
      </c>
      <c r="B33" s="6" t="s">
        <v>56</v>
      </c>
      <c r="C33" s="14" t="s">
        <v>122</v>
      </c>
      <c r="D33" s="6">
        <v>15</v>
      </c>
      <c r="E33" s="6"/>
      <c r="F33" s="10">
        <f t="shared" si="7"/>
        <v>73</v>
      </c>
      <c r="G33" s="6">
        <f t="shared" si="6"/>
        <v>87</v>
      </c>
      <c r="H33" s="6"/>
      <c r="I33" s="29"/>
    </row>
    <row r="34" spans="1:9" x14ac:dyDescent="0.3">
      <c r="A34" s="28" t="s">
        <v>89</v>
      </c>
      <c r="B34" s="6" t="s">
        <v>53</v>
      </c>
      <c r="C34" s="14" t="s">
        <v>4</v>
      </c>
      <c r="D34" s="6">
        <v>2</v>
      </c>
      <c r="E34" s="6"/>
      <c r="F34" s="10">
        <f>(F33+D33)</f>
        <v>88</v>
      </c>
      <c r="G34" s="6">
        <f>(G33+D34)</f>
        <v>89</v>
      </c>
      <c r="H34" s="6"/>
      <c r="I34" s="29"/>
    </row>
    <row r="35" spans="1:9" ht="31.2" x14ac:dyDescent="0.3">
      <c r="A35" s="28" t="s">
        <v>90</v>
      </c>
      <c r="B35" s="6" t="s">
        <v>23</v>
      </c>
      <c r="C35" s="14" t="s">
        <v>4</v>
      </c>
      <c r="D35" s="6">
        <v>6</v>
      </c>
      <c r="E35" s="6"/>
      <c r="F35" s="10">
        <f t="shared" si="7"/>
        <v>90</v>
      </c>
      <c r="G35" s="6">
        <f t="shared" ref="G35:G60" si="8">(G34+D35)</f>
        <v>95</v>
      </c>
      <c r="H35" s="6"/>
      <c r="I35" s="29"/>
    </row>
    <row r="36" spans="1:9" x14ac:dyDescent="0.3">
      <c r="A36" s="28"/>
      <c r="B36" s="6" t="s">
        <v>24</v>
      </c>
      <c r="C36" s="14" t="s">
        <v>4</v>
      </c>
      <c r="D36" s="6">
        <v>20</v>
      </c>
      <c r="E36" s="6"/>
      <c r="F36" s="10">
        <f t="shared" si="7"/>
        <v>96</v>
      </c>
      <c r="G36" s="6">
        <f t="shared" si="8"/>
        <v>115</v>
      </c>
      <c r="H36" s="6"/>
      <c r="I36" s="29"/>
    </row>
    <row r="37" spans="1:9" x14ac:dyDescent="0.3">
      <c r="A37" s="28"/>
      <c r="B37" s="6" t="s">
        <v>25</v>
      </c>
      <c r="C37" s="14" t="s">
        <v>4</v>
      </c>
      <c r="D37" s="6">
        <v>10</v>
      </c>
      <c r="E37" s="6"/>
      <c r="F37" s="10">
        <f t="shared" si="7"/>
        <v>116</v>
      </c>
      <c r="G37" s="6">
        <f t="shared" si="8"/>
        <v>125</v>
      </c>
      <c r="H37" s="6"/>
      <c r="I37" s="29"/>
    </row>
    <row r="38" spans="1:9" x14ac:dyDescent="0.3">
      <c r="A38" s="28"/>
      <c r="B38" s="6" t="s">
        <v>26</v>
      </c>
      <c r="C38" s="14" t="s">
        <v>4</v>
      </c>
      <c r="D38" s="6">
        <v>9</v>
      </c>
      <c r="E38" s="6"/>
      <c r="F38" s="10">
        <f t="shared" si="7"/>
        <v>126</v>
      </c>
      <c r="G38" s="6">
        <f t="shared" si="8"/>
        <v>134</v>
      </c>
      <c r="H38" s="6"/>
      <c r="I38" s="29" t="s">
        <v>91</v>
      </c>
    </row>
    <row r="39" spans="1:9" x14ac:dyDescent="0.3">
      <c r="A39" s="28"/>
      <c r="B39" s="6" t="s">
        <v>32</v>
      </c>
      <c r="C39" s="14" t="s">
        <v>4</v>
      </c>
      <c r="D39" s="6">
        <v>3</v>
      </c>
      <c r="E39" s="6"/>
      <c r="F39" s="10">
        <f t="shared" si="7"/>
        <v>135</v>
      </c>
      <c r="G39" s="6">
        <f t="shared" si="8"/>
        <v>137</v>
      </c>
      <c r="H39" s="6"/>
      <c r="I39" s="29"/>
    </row>
    <row r="40" spans="1:9" x14ac:dyDescent="0.3">
      <c r="A40" s="28"/>
      <c r="B40" s="6" t="s">
        <v>33</v>
      </c>
      <c r="C40" s="14" t="s">
        <v>4</v>
      </c>
      <c r="D40" s="6">
        <v>6</v>
      </c>
      <c r="E40" s="6"/>
      <c r="F40" s="10">
        <f t="shared" si="7"/>
        <v>138</v>
      </c>
      <c r="G40" s="6">
        <f t="shared" si="8"/>
        <v>143</v>
      </c>
      <c r="H40" s="6"/>
      <c r="I40" s="29" t="s">
        <v>34</v>
      </c>
    </row>
    <row r="41" spans="1:9" x14ac:dyDescent="0.3">
      <c r="A41" s="28"/>
      <c r="B41" s="6" t="s">
        <v>35</v>
      </c>
      <c r="C41" s="14" t="s">
        <v>4</v>
      </c>
      <c r="D41" s="6">
        <v>6</v>
      </c>
      <c r="E41" s="6"/>
      <c r="F41" s="10">
        <f t="shared" si="7"/>
        <v>144</v>
      </c>
      <c r="G41" s="6">
        <f t="shared" si="8"/>
        <v>149</v>
      </c>
      <c r="H41" s="6"/>
      <c r="I41" s="29"/>
    </row>
    <row r="42" spans="1:9" x14ac:dyDescent="0.3">
      <c r="A42" s="28"/>
      <c r="B42" s="6" t="s">
        <v>36</v>
      </c>
      <c r="C42" s="14" t="s">
        <v>4</v>
      </c>
      <c r="D42" s="6">
        <v>6</v>
      </c>
      <c r="E42" s="6"/>
      <c r="F42" s="10">
        <f t="shared" si="7"/>
        <v>150</v>
      </c>
      <c r="G42" s="6">
        <f t="shared" si="8"/>
        <v>155</v>
      </c>
      <c r="H42" s="6"/>
      <c r="I42" s="29"/>
    </row>
    <row r="43" spans="1:9" x14ac:dyDescent="0.3">
      <c r="A43" s="28"/>
      <c r="B43" s="6" t="s">
        <v>37</v>
      </c>
      <c r="C43" s="14" t="s">
        <v>4</v>
      </c>
      <c r="D43" s="6">
        <v>6</v>
      </c>
      <c r="E43" s="6"/>
      <c r="F43" s="10">
        <f t="shared" si="7"/>
        <v>156</v>
      </c>
      <c r="G43" s="6">
        <f t="shared" si="8"/>
        <v>161</v>
      </c>
      <c r="H43" s="6"/>
      <c r="I43" s="29"/>
    </row>
    <row r="44" spans="1:9" x14ac:dyDescent="0.3">
      <c r="A44" s="28"/>
      <c r="B44" s="6" t="s">
        <v>38</v>
      </c>
      <c r="C44" s="14" t="s">
        <v>4</v>
      </c>
      <c r="D44" s="6">
        <v>6</v>
      </c>
      <c r="E44" s="6"/>
      <c r="F44" s="10">
        <f t="shared" si="7"/>
        <v>162</v>
      </c>
      <c r="G44" s="6">
        <f t="shared" si="8"/>
        <v>167</v>
      </c>
      <c r="H44" s="6"/>
      <c r="I44" s="29"/>
    </row>
    <row r="45" spans="1:9" x14ac:dyDescent="0.3">
      <c r="A45" s="28"/>
      <c r="B45" s="6" t="s">
        <v>39</v>
      </c>
      <c r="C45" s="14" t="s">
        <v>4</v>
      </c>
      <c r="D45" s="6">
        <v>6</v>
      </c>
      <c r="E45" s="6"/>
      <c r="F45" s="10">
        <f t="shared" si="7"/>
        <v>168</v>
      </c>
      <c r="G45" s="6">
        <f t="shared" si="8"/>
        <v>173</v>
      </c>
      <c r="H45" s="6"/>
      <c r="I45" s="29"/>
    </row>
    <row r="46" spans="1:9" x14ac:dyDescent="0.3">
      <c r="A46" s="28"/>
      <c r="B46" s="6" t="s">
        <v>40</v>
      </c>
      <c r="C46" s="14" t="s">
        <v>4</v>
      </c>
      <c r="D46" s="6">
        <v>6</v>
      </c>
      <c r="E46" s="6"/>
      <c r="F46" s="10">
        <f t="shared" si="7"/>
        <v>174</v>
      </c>
      <c r="G46" s="6">
        <f t="shared" si="8"/>
        <v>179</v>
      </c>
      <c r="H46" s="6"/>
      <c r="I46" s="29"/>
    </row>
    <row r="47" spans="1:9" x14ac:dyDescent="0.3">
      <c r="A47" s="28"/>
      <c r="B47" s="6" t="s">
        <v>41</v>
      </c>
      <c r="C47" s="14" t="s">
        <v>4</v>
      </c>
      <c r="D47" s="6">
        <v>6</v>
      </c>
      <c r="E47" s="6"/>
      <c r="F47" s="10">
        <f t="shared" si="7"/>
        <v>180</v>
      </c>
      <c r="G47" s="6">
        <f t="shared" si="8"/>
        <v>185</v>
      </c>
      <c r="H47" s="6"/>
      <c r="I47" s="29"/>
    </row>
    <row r="48" spans="1:9" x14ac:dyDescent="0.3">
      <c r="A48" s="28"/>
      <c r="B48" s="6" t="s">
        <v>42</v>
      </c>
      <c r="C48" s="14" t="s">
        <v>4</v>
      </c>
      <c r="D48" s="6">
        <v>6</v>
      </c>
      <c r="E48" s="6"/>
      <c r="F48" s="10">
        <f t="shared" si="7"/>
        <v>186</v>
      </c>
      <c r="G48" s="6">
        <f t="shared" si="8"/>
        <v>191</v>
      </c>
      <c r="H48" s="6"/>
      <c r="I48" s="29"/>
    </row>
    <row r="49" spans="1:9" x14ac:dyDescent="0.3">
      <c r="A49" s="28"/>
      <c r="B49" s="6" t="s">
        <v>43</v>
      </c>
      <c r="C49" s="14" t="s">
        <v>4</v>
      </c>
      <c r="D49" s="6">
        <v>6</v>
      </c>
      <c r="E49" s="6"/>
      <c r="F49" s="10">
        <f t="shared" si="7"/>
        <v>192</v>
      </c>
      <c r="G49" s="6">
        <f t="shared" si="8"/>
        <v>197</v>
      </c>
      <c r="H49" s="6"/>
      <c r="I49" s="29"/>
    </row>
    <row r="50" spans="1:9" x14ac:dyDescent="0.3">
      <c r="A50" s="28"/>
      <c r="B50" s="6" t="s">
        <v>44</v>
      </c>
      <c r="C50" s="14" t="s">
        <v>4</v>
      </c>
      <c r="D50" s="6">
        <v>6</v>
      </c>
      <c r="E50" s="6"/>
      <c r="F50" s="10">
        <f t="shared" si="7"/>
        <v>198</v>
      </c>
      <c r="G50" s="6">
        <f t="shared" si="8"/>
        <v>203</v>
      </c>
      <c r="H50" s="6"/>
      <c r="I50" s="29"/>
    </row>
    <row r="51" spans="1:9" x14ac:dyDescent="0.3">
      <c r="A51" s="28"/>
      <c r="B51" s="6" t="s">
        <v>45</v>
      </c>
      <c r="C51" s="14" t="s">
        <v>4</v>
      </c>
      <c r="D51" s="6">
        <v>6</v>
      </c>
      <c r="E51" s="6"/>
      <c r="F51" s="10">
        <f t="shared" si="7"/>
        <v>204</v>
      </c>
      <c r="G51" s="6">
        <f t="shared" si="8"/>
        <v>209</v>
      </c>
      <c r="H51" s="6"/>
      <c r="I51" s="29"/>
    </row>
    <row r="52" spans="1:9" x14ac:dyDescent="0.3">
      <c r="A52" s="28"/>
      <c r="B52" s="6" t="s">
        <v>46</v>
      </c>
      <c r="C52" s="14" t="s">
        <v>4</v>
      </c>
      <c r="D52" s="6">
        <v>6</v>
      </c>
      <c r="E52" s="6"/>
      <c r="F52" s="10">
        <f t="shared" si="7"/>
        <v>210</v>
      </c>
      <c r="G52" s="6">
        <f t="shared" si="8"/>
        <v>215</v>
      </c>
      <c r="H52" s="6"/>
      <c r="I52" s="29"/>
    </row>
    <row r="53" spans="1:9" x14ac:dyDescent="0.3">
      <c r="A53" s="28"/>
      <c r="B53" s="6" t="s">
        <v>47</v>
      </c>
      <c r="C53" s="14" t="s">
        <v>4</v>
      </c>
      <c r="D53" s="6">
        <v>5</v>
      </c>
      <c r="E53" s="6"/>
      <c r="F53" s="10">
        <f t="shared" si="7"/>
        <v>216</v>
      </c>
      <c r="G53" s="6">
        <f t="shared" si="8"/>
        <v>220</v>
      </c>
      <c r="H53" s="6"/>
      <c r="I53" s="29" t="s">
        <v>48</v>
      </c>
    </row>
    <row r="54" spans="1:9" x14ac:dyDescent="0.3">
      <c r="A54" s="28" t="s">
        <v>93</v>
      </c>
      <c r="B54" s="6" t="s">
        <v>49</v>
      </c>
      <c r="C54" s="14" t="s">
        <v>4</v>
      </c>
      <c r="D54" s="6">
        <v>2</v>
      </c>
      <c r="E54" s="6"/>
      <c r="F54" s="10">
        <f t="shared" si="7"/>
        <v>221</v>
      </c>
      <c r="G54" s="6">
        <f t="shared" si="8"/>
        <v>222</v>
      </c>
      <c r="H54" s="6"/>
      <c r="I54" s="29"/>
    </row>
    <row r="55" spans="1:9" x14ac:dyDescent="0.3">
      <c r="A55" s="28" t="s">
        <v>94</v>
      </c>
      <c r="B55" s="6" t="s">
        <v>50</v>
      </c>
      <c r="C55" s="14" t="s">
        <v>4</v>
      </c>
      <c r="D55" s="6">
        <v>2</v>
      </c>
      <c r="E55" s="6"/>
      <c r="F55" s="10">
        <f t="shared" si="7"/>
        <v>223</v>
      </c>
      <c r="G55" s="6">
        <f t="shared" si="8"/>
        <v>224</v>
      </c>
      <c r="H55" s="6"/>
      <c r="I55" s="29"/>
    </row>
    <row r="56" spans="1:9" x14ac:dyDescent="0.3">
      <c r="A56" s="28" t="s">
        <v>95</v>
      </c>
      <c r="B56" s="6" t="s">
        <v>51</v>
      </c>
      <c r="C56" s="14" t="s">
        <v>4</v>
      </c>
      <c r="D56" s="6">
        <v>2</v>
      </c>
      <c r="E56" s="6"/>
      <c r="F56" s="10">
        <f t="shared" si="7"/>
        <v>225</v>
      </c>
      <c r="G56" s="6">
        <f t="shared" si="8"/>
        <v>226</v>
      </c>
      <c r="H56" s="6"/>
      <c r="I56" s="29"/>
    </row>
    <row r="57" spans="1:9" x14ac:dyDescent="0.3">
      <c r="A57" s="28" t="s">
        <v>96</v>
      </c>
      <c r="B57" s="6" t="s">
        <v>52</v>
      </c>
      <c r="C57" s="14" t="s">
        <v>4</v>
      </c>
      <c r="D57" s="6">
        <v>2</v>
      </c>
      <c r="E57" s="6"/>
      <c r="F57" s="10">
        <f t="shared" si="7"/>
        <v>227</v>
      </c>
      <c r="G57" s="6">
        <f t="shared" si="8"/>
        <v>228</v>
      </c>
      <c r="H57" s="6"/>
      <c r="I57" s="29"/>
    </row>
    <row r="58" spans="1:9" x14ac:dyDescent="0.3">
      <c r="A58" s="28" t="s">
        <v>92</v>
      </c>
      <c r="B58" s="6" t="s">
        <v>57</v>
      </c>
      <c r="C58" s="14" t="s">
        <v>4</v>
      </c>
      <c r="D58" s="6">
        <v>10</v>
      </c>
      <c r="E58" s="6"/>
      <c r="F58" s="10">
        <f t="shared" si="7"/>
        <v>229</v>
      </c>
      <c r="G58" s="6">
        <f t="shared" si="8"/>
        <v>238</v>
      </c>
      <c r="H58" s="6"/>
      <c r="I58" s="29"/>
    </row>
    <row r="59" spans="1:9" x14ac:dyDescent="0.3">
      <c r="A59" s="28"/>
      <c r="B59" s="6" t="s">
        <v>54</v>
      </c>
      <c r="C59" s="14" t="s">
        <v>4</v>
      </c>
      <c r="D59" s="6">
        <v>11</v>
      </c>
      <c r="E59" s="6"/>
      <c r="F59" s="10">
        <f t="shared" si="7"/>
        <v>239</v>
      </c>
      <c r="G59" s="6">
        <f t="shared" si="8"/>
        <v>249</v>
      </c>
      <c r="H59" s="6"/>
      <c r="I59" s="29"/>
    </row>
    <row r="60" spans="1:9" x14ac:dyDescent="0.3">
      <c r="A60" s="28"/>
      <c r="B60" s="6" t="s">
        <v>55</v>
      </c>
      <c r="C60" s="14" t="s">
        <v>122</v>
      </c>
      <c r="D60" s="6">
        <v>11</v>
      </c>
      <c r="E60" s="6"/>
      <c r="F60" s="10">
        <f t="shared" si="7"/>
        <v>250</v>
      </c>
      <c r="G60" s="6">
        <f t="shared" si="8"/>
        <v>260</v>
      </c>
      <c r="H60" s="6"/>
      <c r="I60" s="29" t="s">
        <v>21</v>
      </c>
    </row>
    <row r="61" spans="1:9" x14ac:dyDescent="0.3">
      <c r="A61" s="28"/>
      <c r="B61" s="6" t="s">
        <v>18</v>
      </c>
      <c r="C61" s="14" t="s">
        <v>4</v>
      </c>
      <c r="D61" s="6">
        <v>8</v>
      </c>
      <c r="E61" s="6"/>
      <c r="F61" s="10">
        <f>(F60+D60)</f>
        <v>261</v>
      </c>
      <c r="G61" s="6">
        <f>(G60+D61)</f>
        <v>268</v>
      </c>
      <c r="H61" s="6"/>
      <c r="I61" s="29" t="s">
        <v>123</v>
      </c>
    </row>
    <row r="62" spans="1:9" x14ac:dyDescent="0.3">
      <c r="A62" s="28"/>
      <c r="B62" s="6" t="s">
        <v>111</v>
      </c>
      <c r="C62" s="14" t="s">
        <v>4</v>
      </c>
      <c r="D62" s="6">
        <v>6</v>
      </c>
      <c r="E62" s="6"/>
      <c r="F62" s="6">
        <f>(F61+D61)</f>
        <v>269</v>
      </c>
      <c r="G62" s="6">
        <f>(G61+D62)</f>
        <v>274</v>
      </c>
      <c r="H62" s="6"/>
      <c r="I62" s="31" t="s">
        <v>112</v>
      </c>
    </row>
    <row r="63" spans="1:9" x14ac:dyDescent="0.3">
      <c r="A63" s="28"/>
      <c r="B63" s="6" t="s">
        <v>113</v>
      </c>
      <c r="C63" s="14" t="s">
        <v>4</v>
      </c>
      <c r="D63" s="6">
        <v>25</v>
      </c>
      <c r="E63" s="6"/>
      <c r="F63" s="6">
        <f t="shared" ref="F63:F66" si="9">(F62+D62)</f>
        <v>275</v>
      </c>
      <c r="G63" s="6">
        <f t="shared" ref="G63:G66" si="10">(G62+D63)</f>
        <v>299</v>
      </c>
      <c r="H63" s="6"/>
      <c r="I63" s="31" t="s">
        <v>112</v>
      </c>
    </row>
    <row r="64" spans="1:9" x14ac:dyDescent="0.3">
      <c r="A64" s="28"/>
      <c r="B64" s="6" t="s">
        <v>114</v>
      </c>
      <c r="C64" s="14" t="s">
        <v>4</v>
      </c>
      <c r="D64" s="6">
        <v>8</v>
      </c>
      <c r="E64" s="6"/>
      <c r="F64" s="6">
        <f t="shared" si="9"/>
        <v>300</v>
      </c>
      <c r="G64" s="6">
        <f t="shared" si="10"/>
        <v>307</v>
      </c>
      <c r="H64" s="6"/>
      <c r="I64" s="31" t="s">
        <v>115</v>
      </c>
    </row>
    <row r="65" spans="1:9" x14ac:dyDescent="0.3">
      <c r="A65" s="28"/>
      <c r="B65" s="6" t="s">
        <v>116</v>
      </c>
      <c r="C65" s="14" t="s">
        <v>4</v>
      </c>
      <c r="D65" s="6">
        <v>8</v>
      </c>
      <c r="E65" s="6"/>
      <c r="F65" s="6">
        <f t="shared" si="9"/>
        <v>308</v>
      </c>
      <c r="G65" s="6">
        <f t="shared" si="10"/>
        <v>315</v>
      </c>
      <c r="H65" s="6"/>
      <c r="I65" s="31" t="s">
        <v>115</v>
      </c>
    </row>
    <row r="66" spans="1:9" x14ac:dyDescent="0.3">
      <c r="A66" s="32"/>
      <c r="B66" s="33" t="s">
        <v>61</v>
      </c>
      <c r="C66" s="14" t="s">
        <v>4</v>
      </c>
      <c r="D66" s="33">
        <v>85</v>
      </c>
      <c r="E66" s="33"/>
      <c r="F66" s="33">
        <f t="shared" si="9"/>
        <v>316</v>
      </c>
      <c r="G66" s="33">
        <f t="shared" si="10"/>
        <v>400</v>
      </c>
      <c r="H66" s="33"/>
      <c r="I66" s="34"/>
    </row>
    <row r="67" spans="1:9" ht="16.2" thickBot="1" x14ac:dyDescent="0.35">
      <c r="D67" t="s">
        <v>30</v>
      </c>
    </row>
    <row r="68" spans="1:9" x14ac:dyDescent="0.3">
      <c r="A68" s="2"/>
      <c r="B68" s="3" t="s">
        <v>68</v>
      </c>
      <c r="C68" s="17" t="s">
        <v>4</v>
      </c>
      <c r="D68" s="4">
        <v>3</v>
      </c>
      <c r="E68" s="4"/>
      <c r="F68" s="13">
        <v>1</v>
      </c>
      <c r="G68" s="4">
        <f>D68</f>
        <v>3</v>
      </c>
      <c r="H68" s="4"/>
      <c r="I68" s="21" t="s">
        <v>69</v>
      </c>
    </row>
    <row r="69" spans="1:9" x14ac:dyDescent="0.3">
      <c r="A69" s="5"/>
      <c r="B69" s="6" t="s">
        <v>5</v>
      </c>
      <c r="C69" s="14" t="s">
        <v>4</v>
      </c>
      <c r="D69" s="6">
        <v>8</v>
      </c>
      <c r="E69" s="6"/>
      <c r="F69" s="10">
        <f t="shared" ref="F69:F70" si="11">(F68+D68)</f>
        <v>4</v>
      </c>
      <c r="G69" s="6">
        <f t="shared" ref="G69:G75" si="12">(G68+D69)</f>
        <v>11</v>
      </c>
      <c r="H69" s="6"/>
      <c r="I69" s="18" t="s">
        <v>124</v>
      </c>
    </row>
    <row r="70" spans="1:9" x14ac:dyDescent="0.3">
      <c r="A70" s="5"/>
      <c r="B70" s="6" t="s">
        <v>70</v>
      </c>
      <c r="C70" s="14" t="s">
        <v>122</v>
      </c>
      <c r="D70" s="6">
        <v>12</v>
      </c>
      <c r="E70" s="6"/>
      <c r="F70" s="10">
        <f t="shared" si="11"/>
        <v>12</v>
      </c>
      <c r="G70" s="6">
        <f t="shared" si="12"/>
        <v>23</v>
      </c>
      <c r="H70" s="6"/>
      <c r="I70" s="18" t="s">
        <v>76</v>
      </c>
    </row>
    <row r="71" spans="1:9" x14ac:dyDescent="0.3">
      <c r="A71" s="5"/>
      <c r="B71" s="6" t="s">
        <v>73</v>
      </c>
      <c r="C71" s="14" t="s">
        <v>122</v>
      </c>
      <c r="D71" s="6">
        <v>12</v>
      </c>
      <c r="E71" s="6"/>
      <c r="F71" s="10">
        <f t="shared" ref="F71:F75" si="13">(F70+D70)</f>
        <v>24</v>
      </c>
      <c r="G71" s="6">
        <f t="shared" si="12"/>
        <v>35</v>
      </c>
      <c r="H71" s="6"/>
      <c r="I71" s="18" t="s">
        <v>77</v>
      </c>
    </row>
    <row r="72" spans="1:9" x14ac:dyDescent="0.3">
      <c r="A72" s="5"/>
      <c r="B72" s="6" t="s">
        <v>74</v>
      </c>
      <c r="C72" s="14" t="s">
        <v>122</v>
      </c>
      <c r="D72" s="6">
        <v>12</v>
      </c>
      <c r="E72" s="6"/>
      <c r="F72" s="10">
        <f t="shared" si="13"/>
        <v>36</v>
      </c>
      <c r="G72" s="6">
        <f t="shared" si="12"/>
        <v>47</v>
      </c>
      <c r="H72" s="6"/>
      <c r="I72" s="18" t="s">
        <v>78</v>
      </c>
    </row>
    <row r="73" spans="1:9" x14ac:dyDescent="0.3">
      <c r="A73" s="5"/>
      <c r="B73" s="44" t="s">
        <v>109</v>
      </c>
      <c r="C73" s="45" t="s">
        <v>122</v>
      </c>
      <c r="D73" s="44">
        <v>12</v>
      </c>
      <c r="E73" s="44"/>
      <c r="F73" s="46">
        <f t="shared" si="13"/>
        <v>48</v>
      </c>
      <c r="G73" s="44">
        <f t="shared" si="12"/>
        <v>59</v>
      </c>
      <c r="H73" s="44"/>
      <c r="I73" s="18" t="s">
        <v>79</v>
      </c>
    </row>
    <row r="74" spans="1:9" x14ac:dyDescent="0.3">
      <c r="A74" s="5"/>
      <c r="B74" s="44" t="s">
        <v>75</v>
      </c>
      <c r="C74" s="45" t="s">
        <v>122</v>
      </c>
      <c r="D74" s="44">
        <v>12</v>
      </c>
      <c r="E74" s="44"/>
      <c r="F74" s="46">
        <f t="shared" si="13"/>
        <v>60</v>
      </c>
      <c r="G74" s="44">
        <f t="shared" si="12"/>
        <v>71</v>
      </c>
      <c r="H74" s="44"/>
      <c r="I74" s="18" t="s">
        <v>77</v>
      </c>
    </row>
    <row r="75" spans="1:9" ht="16.2" thickBot="1" x14ac:dyDescent="0.35">
      <c r="A75" s="7"/>
      <c r="B75" s="55" t="s">
        <v>61</v>
      </c>
      <c r="C75" s="56" t="s">
        <v>4</v>
      </c>
      <c r="D75" s="55">
        <v>329</v>
      </c>
      <c r="E75" s="55"/>
      <c r="F75" s="57">
        <f t="shared" si="13"/>
        <v>72</v>
      </c>
      <c r="G75" s="55">
        <f t="shared" si="12"/>
        <v>400</v>
      </c>
      <c r="H75" s="55"/>
      <c r="I75" s="19"/>
    </row>
  </sheetData>
  <pageMargins left="0.45" right="0.45" top="0.75" bottom="0.75" header="0.3" footer="0.3"/>
  <pageSetup scale="85" fitToHeight="2" orientation="landscape" r:id="rId1"/>
  <headerFooter>
    <oddHeader>&amp;C&amp;"Arial,Bold"&amp;14FINAL - CLAIMS/ENCOUNTER DATA EXCHANGE FILE LAYOUT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COMBINED</vt:lpstr>
      <vt:lpstr>COMBINED!Print_Titles</vt:lpstr>
    </vt:vector>
  </TitlesOfParts>
  <Company>AHCCCS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Hartman, Steve</dc:creator>
  <cp:lastModifiedBy>Mollenhauer, Dave</cp:lastModifiedBy>
  <cp:lastPrinted>2013-09-12T19:57:15Z</cp:lastPrinted>
  <dcterms:created xsi:type="dcterms:W3CDTF">2013-06-12T18:05:44Z</dcterms:created>
  <dcterms:modified xsi:type="dcterms:W3CDTF">2014-01-27T20:22:21Z</dcterms:modified>
</cp:coreProperties>
</file>